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zpoč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cols>
    <col min="1" max="1" width="22.83203125" customWidth="1"/>
    <col min="2" max="2" width="38.83203125" customWidth="1"/>
    <col min="3" max="3" width="11.83203125" customWidth="1"/>
    <col min="4" max="4" width="7.83203125" customWidth="1"/>
    <col min="5" max="5" width="12.83203125" customWidth="1"/>
    <col min="6" max="6" width="16.83203125" customWidth="1"/>
  </cols>
  <sheetData>
    <row r="1">
      <c r="A1" t="str">
        <v>POLOŽKOVÝ ROZPOČET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>
      <c r="A2" t="str">
        <v>Zakázka:</v>
      </c>
      <c r="B2" t="str">
        <v/>
      </c>
      <c r="C2" t="str">
        <v/>
      </c>
      <c r="D2" t="str">
        <v>Datum:</v>
      </c>
      <c r="E2" t="str">
        <v/>
      </c>
      <c r="F2" t="str">
        <v/>
      </c>
    </row>
    <row r="3">
      <c r="A3" t="str">
        <v>Objednatel:</v>
      </c>
      <c r="B3" t="str">
        <v/>
      </c>
      <c r="C3" t="str">
        <v/>
      </c>
      <c r="D3" t="str">
        <v>Zhotovitel:</v>
      </c>
      <c r="E3" t="str">
        <v/>
      </c>
      <c r="F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>Oddíl</v>
      </c>
      <c r="B5" t="str">
        <v>Položka</v>
      </c>
      <c r="C5" t="str">
        <v>Množství</v>
      </c>
      <c r="D5" t="str">
        <v>MJ</v>
      </c>
      <c r="E5" t="str">
        <v>Cena/MJ</v>
      </c>
      <c r="F5" t="str">
        <v>Celkem</v>
      </c>
    </row>
    <row r="6">
      <c r="A6" t="str">
        <v>Demolice a příprava</v>
      </c>
      <c r="B6" t="str">
        <v>Vybourání staré dlažby</v>
      </c>
      <c r="C6">
        <v>12</v>
      </c>
      <c r="D6" t="str">
        <v>m2</v>
      </c>
      <c r="E6">
        <v>350</v>
      </c>
      <c r="F6">
        <f>C6*E6</f>
      </c>
    </row>
    <row r="7">
      <c r="A7" t="str">
        <v>Demolice a příprava</v>
      </c>
      <c r="B7" t="str">
        <v>Odvoz a likvidace suti</v>
      </c>
      <c r="C7">
        <v>1</v>
      </c>
      <c r="D7" t="str">
        <v>kpl</v>
      </c>
      <c r="E7">
        <v>2500</v>
      </c>
      <c r="F7">
        <f>C7*E7</f>
      </c>
    </row>
    <row r="8">
      <c r="A8" t="str">
        <v>Materiál</v>
      </c>
      <c r="B8" t="str">
        <v>Dlažba vč. lepidla a spárovací hmoty</v>
      </c>
      <c r="C8">
        <v>12</v>
      </c>
      <c r="D8" t="str">
        <v>m2</v>
      </c>
      <c r="E8">
        <v>780</v>
      </c>
      <c r="F8">
        <f>C8*E8</f>
      </c>
    </row>
    <row r="9">
      <c r="A9" t="str">
        <v>Materiál</v>
      </c>
      <c r="B9" t="str">
        <v>Spotřební materiál (5–15 %)</v>
      </c>
      <c r="C9">
        <v>1</v>
      </c>
      <c r="D9" t="str">
        <v>kpl</v>
      </c>
      <c r="E9">
        <v>900</v>
      </c>
      <c r="F9">
        <f>C9*E9</f>
      </c>
    </row>
    <row r="10">
      <c r="A10" t="str">
        <v>Práce</v>
      </c>
      <c r="B10" t="str">
        <v>Pokládka dlažby</v>
      </c>
      <c r="C10">
        <v>12</v>
      </c>
      <c r="D10" t="str">
        <v>m2</v>
      </c>
      <c r="E10">
        <v>690</v>
      </c>
      <c r="F10">
        <f>C10*E10</f>
      </c>
    </row>
    <row r="11">
      <c r="A11" t="str">
        <v>Práce</v>
      </c>
      <c r="B11" t="str">
        <v>Silikonování a dokončení</v>
      </c>
      <c r="C11">
        <v>8</v>
      </c>
      <c r="D11" t="str">
        <v>bm</v>
      </c>
      <c r="E11">
        <v>120</v>
      </c>
      <c r="F11">
        <f>C11*E11</f>
      </c>
    </row>
    <row r="12">
      <c r="A12" t="str">
        <v>Doprava</v>
      </c>
      <c r="B12" t="str">
        <v>Doprava na stavbu</v>
      </c>
      <c r="C12">
        <v>40</v>
      </c>
      <c r="D12" t="str">
        <v>km</v>
      </c>
      <c r="E12">
        <v>14</v>
      </c>
      <c r="F12">
        <f>C12*E12</f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>Mezisoučet</v>
      </c>
      <c r="F14">
        <f>SUM(F6:F12)</f>
      </c>
    </row>
    <row r="15">
      <c r="A15" t="str">
        <v/>
      </c>
      <c r="B15" t="str">
        <v/>
      </c>
      <c r="C15" t="str">
        <v/>
      </c>
      <c r="D15" t="str">
        <v/>
      </c>
      <c r="E15" t="str">
        <v>Rezerva 7 %</v>
      </c>
      <c r="F15">
        <f>F14*0.07</f>
      </c>
    </row>
    <row r="16">
      <c r="A16" t="str">
        <v/>
      </c>
      <c r="B16" t="str">
        <v/>
      </c>
      <c r="C16" t="str">
        <v/>
      </c>
      <c r="D16" t="str">
        <v/>
      </c>
      <c r="E16" t="str">
        <v>Celkem bez DPH</v>
      </c>
      <c r="F16">
        <f>F14+F15</f>
      </c>
    </row>
    <row r="17">
      <c r="A17" t="str">
        <v/>
      </c>
      <c r="B17" t="str">
        <v/>
      </c>
      <c r="C17" t="str">
        <v/>
      </c>
      <c r="D17" t="str">
        <v/>
      </c>
      <c r="E17" t="str">
        <v>DPH 21 %</v>
      </c>
      <c r="F17">
        <f>F16*0.21</f>
      </c>
    </row>
    <row r="18">
      <c r="A18" t="str">
        <v/>
      </c>
      <c r="B18" t="str">
        <v/>
      </c>
      <c r="C18" t="str">
        <v/>
      </c>
      <c r="D18" t="str">
        <v/>
      </c>
      <c r="E18" t="str">
        <v>Celkem s DPH</v>
      </c>
      <c r="F18">
        <f>F16+F17</f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>Tip:</v>
      </c>
      <c r="B20" t="str">
        <v>Prořez počítejte 5–10 % u dlažby, 10 % u sádrokartonu, 5 % u malby.</v>
      </c>
      <c r="C20" t="str">
        <v/>
      </c>
      <c r="D20" t="str">
        <v/>
      </c>
      <c r="E20" t="str">
        <v/>
      </c>
      <c r="F20" t="str">
        <v/>
      </c>
    </row>
  </sheetData>
  <ignoredErrors>
    <ignoredError numberStoredAsText="1" sqref="A1:F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Rozpočet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